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8" windowWidth="15120" windowHeight="7956"/>
  </bookViews>
  <sheets>
    <sheet name="Прайс BYN" sheetId="4" r:id="rId1"/>
  </sheets>
  <calcPr calcId="144525"/>
</workbook>
</file>

<file path=xl/calcChain.xml><?xml version="1.0" encoding="utf-8"?>
<calcChain xmlns="http://schemas.openxmlformats.org/spreadsheetml/2006/main">
  <c r="C43" i="4" l="1"/>
  <c r="C35" i="4"/>
  <c r="J64" i="4" l="1"/>
  <c r="H64" i="4"/>
  <c r="J63" i="4"/>
  <c r="H63" i="4"/>
  <c r="J61" i="4"/>
  <c r="H61" i="4"/>
  <c r="J60" i="4"/>
  <c r="H60" i="4"/>
  <c r="J59" i="4"/>
  <c r="H59" i="4"/>
  <c r="J58" i="4"/>
  <c r="H58" i="4"/>
  <c r="J57" i="4"/>
  <c r="H57" i="4"/>
  <c r="J56" i="4"/>
  <c r="H56" i="4"/>
  <c r="J54" i="4"/>
  <c r="H54" i="4"/>
  <c r="J53" i="4"/>
  <c r="H53" i="4"/>
  <c r="J51" i="4"/>
  <c r="H51" i="4"/>
  <c r="J50" i="4"/>
  <c r="H50" i="4"/>
  <c r="J49" i="4"/>
  <c r="H49" i="4"/>
  <c r="H47" i="4"/>
  <c r="J46" i="4"/>
  <c r="H46" i="4"/>
  <c r="J45" i="4"/>
  <c r="H45" i="4"/>
  <c r="J44" i="4"/>
  <c r="H44" i="4"/>
  <c r="J43" i="4"/>
  <c r="H43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C36" i="4"/>
  <c r="C37" i="4" s="1"/>
  <c r="J34" i="4"/>
  <c r="H34" i="4"/>
  <c r="J30" i="4"/>
  <c r="H30" i="4"/>
  <c r="J29" i="4"/>
  <c r="H29" i="4"/>
  <c r="J28" i="4"/>
  <c r="H28" i="4"/>
  <c r="C28" i="4"/>
  <c r="J27" i="4"/>
  <c r="H27" i="4"/>
  <c r="J23" i="4"/>
  <c r="H23" i="4"/>
  <c r="J22" i="4"/>
  <c r="H22" i="4"/>
  <c r="J21" i="4"/>
  <c r="H21" i="4"/>
  <c r="J20" i="4"/>
  <c r="H20" i="4"/>
  <c r="J19" i="4"/>
  <c r="H19" i="4"/>
  <c r="C38" i="4" l="1"/>
  <c r="C39" i="4" s="1"/>
  <c r="C40" i="4" s="1"/>
  <c r="C41" i="4" s="1"/>
  <c r="C44" i="4" l="1"/>
  <c r="C45" i="4" s="1"/>
  <c r="C46" i="4" s="1"/>
  <c r="C42" i="4"/>
</calcChain>
</file>

<file path=xl/sharedStrings.xml><?xml version="1.0" encoding="utf-8"?>
<sst xmlns="http://schemas.openxmlformats.org/spreadsheetml/2006/main" count="112" uniqueCount="72">
  <si>
    <t>Открытое акционерное общество "Рыбокомбинат "Любань"</t>
  </si>
  <si>
    <t>Адрес банка: 223812, Минская обл. г. Любань, ул. Первомайская, 31</t>
  </si>
  <si>
    <t>Прайс-лист</t>
  </si>
  <si>
    <t>№ п/п</t>
  </si>
  <si>
    <t xml:space="preserve">Наименование </t>
  </si>
  <si>
    <t xml:space="preserve">Ед. изм. </t>
  </si>
  <si>
    <t>Срок хранения, сут.</t>
  </si>
  <si>
    <t>ЖИВАЯ РЫБА</t>
  </si>
  <si>
    <t>кг</t>
  </si>
  <si>
    <t>Филе толстолобика в/у</t>
  </si>
  <si>
    <t>Тушка толстолобика в/у</t>
  </si>
  <si>
    <t>Набор для ухи</t>
  </si>
  <si>
    <t>Карп  х/к потрош. с/г  крупный</t>
  </si>
  <si>
    <t xml:space="preserve">Толстолобик х/к пласт с/г </t>
  </si>
  <si>
    <t xml:space="preserve">Толстолобик х/к отборный с/г </t>
  </si>
  <si>
    <t xml:space="preserve">Толстолобик х/к крупный с/г </t>
  </si>
  <si>
    <t>Мелочь 2 и 3 гр. х/к</t>
  </si>
  <si>
    <t>п/эт. банка</t>
  </si>
  <si>
    <t>ж/б банка</t>
  </si>
  <si>
    <t>Карп крупный 401-600 гр.</t>
  </si>
  <si>
    <t>Самовывоз</t>
  </si>
  <si>
    <t>Белый амур отборный св. 600 гр.</t>
  </si>
  <si>
    <t>Карп  х/к потрош. с/г  отборный</t>
  </si>
  <si>
    <t>Карп вял. потрош. с/г отборный</t>
  </si>
  <si>
    <t>Карп отборный с/г г/к</t>
  </si>
  <si>
    <t>Филе карпа в/у</t>
  </si>
  <si>
    <t>Карп элитный св. 1000 гр.</t>
  </si>
  <si>
    <t>Толстолобик отборный св. 600 гр.</t>
  </si>
  <si>
    <t>Мелочь непотрошеная вяленая</t>
  </si>
  <si>
    <t>(Сокращённо: ОАО "Рыбокомбинат "Любань")</t>
  </si>
  <si>
    <t>Отдел маркетинга – тел/факс (01794) 55317, 59492</t>
  </si>
  <si>
    <t>на продукцию ОАО "Рыбокомбинат "Любань"</t>
  </si>
  <si>
    <t>Продукт маринованный карп-кусочки (285 гр.)</t>
  </si>
  <si>
    <t>С доставкой автотранспортом рыбокомбината</t>
  </si>
  <si>
    <t>Толстолобик в томатной заливке (230 гр.)</t>
  </si>
  <si>
    <t>без НДС, руб.</t>
  </si>
  <si>
    <t>Юридический и почтовый адрес: 223812, Минская область, г. Любань, ул. Боровика, 6</t>
  </si>
  <si>
    <t>с НДС, руб.</t>
  </si>
  <si>
    <t>Полуфабрикат из кусочков толстолобика спец. для шашлыка, мороженный (1000 гр.)</t>
  </si>
  <si>
    <t>Полуфабрикат из кусочков карпа спец. для шашлыка, мороженный (1000 гр.)</t>
  </si>
  <si>
    <t>Продукт маринов. карп-филе ломтики (285 гр.)</t>
  </si>
  <si>
    <t>Щука х/к крупная потрош. с/г</t>
  </si>
  <si>
    <t>Всегда рады видеть Вас в числе потребителей нашей продукции!</t>
  </si>
  <si>
    <t>Продукт маринов. толстолобик-кусочки (285 гр.)</t>
  </si>
  <si>
    <t>Толстолобик натур. с добавлением масла (1/230 гр.)</t>
  </si>
  <si>
    <t>Рыба на столе - здоровье в доме!</t>
  </si>
  <si>
    <t>Белый амур х/к отборный пласт</t>
  </si>
  <si>
    <t>Карп х/к элитный с/г пласт</t>
  </si>
  <si>
    <t>Продукт марин. толстол.-филе ломтики (285 гр.)</t>
  </si>
  <si>
    <t>Филе толстолобика п/эт. пакет</t>
  </si>
  <si>
    <t>Тушка карпа отборного в/у</t>
  </si>
  <si>
    <t>Белый амур х/к потрош. отборный с/г</t>
  </si>
  <si>
    <t>Сом х/к потрош. б/г</t>
  </si>
  <si>
    <t>Карп вял. потрош. с/г крупный</t>
  </si>
  <si>
    <t xml:space="preserve"> РЫБА ЗАМОРОЖЕННАЯ  (t-режим хранения: -18⁰С )</t>
  </si>
  <si>
    <t xml:space="preserve"> РЫБА ВЯЛЕНАЯ  (t-режим хранения: от -8⁰С до 0⁰С)</t>
  </si>
  <si>
    <t xml:space="preserve"> РЫБА ГОРЯЧЕГО КОПЧЕНИЯ  (t-режим хранения: -18⁰С)</t>
  </si>
  <si>
    <t xml:space="preserve"> РЫБОПРОДУКЦИЯ  (t-режим хранения: -18⁰С, от -8⁰С до -2⁰С)</t>
  </si>
  <si>
    <t>Карп отборный св. 600 гр.</t>
  </si>
  <si>
    <t>ФСО</t>
  </si>
  <si>
    <t>ФСН</t>
  </si>
  <si>
    <t xml:space="preserve">р/с BY70BAPB30122968000100000000,  р/с BY17BAPB30122968000200000000 
 ОАО «БелАПБ»,           БИК BAPBBY2X
</t>
  </si>
  <si>
    <t>УНН 600017046     ОКПО 00477179</t>
  </si>
  <si>
    <t>Карп х/к отборный с/г пласт</t>
  </si>
  <si>
    <t>Карп натур. с добавлением масла (1/230 гр.)</t>
  </si>
  <si>
    <r>
      <t>РЫБА ХОЛОДНОГО КОПЧЕНИЯ (t-режим хранения: от -6</t>
    </r>
    <r>
      <rPr>
        <b/>
        <sz val="24"/>
        <rFont val="Calibri"/>
        <family val="2"/>
        <charset val="204"/>
      </rPr>
      <t>⁰</t>
    </r>
    <r>
      <rPr>
        <b/>
        <sz val="24"/>
        <rFont val="Times New Roman"/>
        <family val="1"/>
        <charset val="204"/>
      </rPr>
      <t>С до 0⁰С)</t>
    </r>
  </si>
  <si>
    <r>
      <t xml:space="preserve">e-mail: </t>
    </r>
    <r>
      <rPr>
        <b/>
        <sz val="18"/>
        <rFont val="Times New Roman"/>
        <family val="1"/>
        <charset val="204"/>
      </rPr>
      <t>luban.fish@tut.by</t>
    </r>
  </si>
  <si>
    <t>Сом х/к потрош. с/г</t>
  </si>
  <si>
    <t>Карп крупный с/г г/к</t>
  </si>
  <si>
    <t>КОНСЕРВЫ  (t-режим хранения: от 0⁰С до -18⁰С, влажность не более 75%)</t>
  </si>
  <si>
    <t>на 01 сентября 2018 г.</t>
  </si>
  <si>
    <t>Карп  отборный х/к б/г пласт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</si>
</sst>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1"/>
      <charset val="204"/>
      <scheme val="minor"/>
    </font>
    <font>
      <b/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1"/>
      <charset val="204"/>
      <scheme val="minor"/>
    </font>
    <font>
      <sz val="12"/>
      <name val="Calibri"/>
      <family val="1"/>
      <charset val="204"/>
      <scheme val="minor"/>
    </font>
    <font>
      <sz val="10"/>
      <name val="Calibri"/>
      <family val="1"/>
      <charset val="204"/>
      <scheme val="minor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36"/>
      <name val="Monotype Corsiva"/>
      <family val="4"/>
      <charset val="204"/>
    </font>
    <font>
      <sz val="24"/>
      <name val="Calibri"/>
      <family val="1"/>
      <charset val="204"/>
      <scheme val="minor"/>
    </font>
    <font>
      <sz val="24"/>
      <color theme="1"/>
      <name val="Calibri"/>
      <family val="1"/>
      <charset val="204"/>
      <scheme val="minor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i/>
      <sz val="24"/>
      <name val="Times New Roman"/>
      <family val="1"/>
      <charset val="204"/>
    </font>
    <font>
      <b/>
      <sz val="24"/>
      <color theme="0" tint="-4.9989318521683403E-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name val="Calibri"/>
      <family val="2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top" wrapText="1"/>
    </xf>
    <xf numFmtId="0" fontId="7" fillId="0" borderId="0" xfId="1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wrapText="1"/>
    </xf>
    <xf numFmtId="164" fontId="9" fillId="0" borderId="0" xfId="1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4" fillId="0" borderId="0" xfId="0" applyFont="1" applyFill="1" applyBorder="1" applyAlignment="1"/>
    <xf numFmtId="164" fontId="9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/>
    <xf numFmtId="0" fontId="13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6" fillId="0" borderId="0" xfId="0" applyFont="1" applyFill="1" applyBorder="1"/>
    <xf numFmtId="0" fontId="16" fillId="0" borderId="0" xfId="0" applyFont="1" applyFill="1"/>
    <xf numFmtId="14" fontId="14" fillId="0" borderId="0" xfId="0" applyNumberFormat="1" applyFont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25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3" fontId="27" fillId="0" borderId="5" xfId="0" applyNumberFormat="1" applyFont="1" applyFill="1" applyBorder="1" applyAlignment="1">
      <alignment horizontal="center" wrapText="1"/>
    </xf>
    <xf numFmtId="0" fontId="28" fillId="0" borderId="0" xfId="0" applyFont="1" applyFill="1"/>
    <xf numFmtId="3" fontId="5" fillId="0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wrapText="1"/>
    </xf>
    <xf numFmtId="2" fontId="24" fillId="0" borderId="2" xfId="0" applyNumberFormat="1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2" fontId="5" fillId="4" borderId="2" xfId="1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 vertical="center"/>
    </xf>
    <xf numFmtId="2" fontId="28" fillId="4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2" fontId="28" fillId="3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/>
    </xf>
    <xf numFmtId="2" fontId="28" fillId="4" borderId="2" xfId="1" applyNumberFormat="1" applyFont="1" applyFill="1" applyBorder="1" applyAlignment="1">
      <alignment horizontal="center" vertical="center" wrapText="1"/>
    </xf>
    <xf numFmtId="1" fontId="24" fillId="0" borderId="2" xfId="1" applyNumberFormat="1" applyFont="1" applyFill="1" applyBorder="1" applyAlignment="1">
      <alignment horizontal="center" vertical="center" wrapText="1"/>
    </xf>
    <xf numFmtId="2" fontId="28" fillId="0" borderId="2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 wrapText="1"/>
    </xf>
    <xf numFmtId="0" fontId="25" fillId="5" borderId="2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justify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justify"/>
    </xf>
    <xf numFmtId="0" fontId="1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1207698</xdr:colOff>
      <xdr:row>0</xdr:row>
      <xdr:rowOff>96315</xdr:rowOff>
    </xdr:from>
    <xdr:to>
      <xdr:col>10</xdr:col>
      <xdr:colOff>776377</xdr:colOff>
      <xdr:row>11</xdr:row>
      <xdr:rowOff>71885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5747" t="9361" r="35997" b="8954"/>
        <a:stretch>
          <a:fillRect/>
        </a:stretch>
      </xdr:blipFill>
      <xdr:spPr bwMode="auto">
        <a:xfrm>
          <a:off x="11343736" y="96315"/>
          <a:ext cx="3953773" cy="355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1207698</xdr:colOff>
      <xdr:row>0</xdr:row>
      <xdr:rowOff>96315</xdr:rowOff>
    </xdr:from>
    <xdr:to>
      <xdr:col>10</xdr:col>
      <xdr:colOff>776377</xdr:colOff>
      <xdr:row>11</xdr:row>
      <xdr:rowOff>71885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5747" t="9361" r="35997" b="8954"/>
        <a:stretch>
          <a:fillRect/>
        </a:stretch>
      </xdr:blipFill>
      <xdr:spPr bwMode="auto">
        <a:xfrm>
          <a:off x="11342298" y="96315"/>
          <a:ext cx="3957799" cy="3465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7"/>
  <sheetViews>
    <sheetView tabSelected="1" zoomScale="53" zoomScaleNormal="53" workbookViewId="0">
      <selection activeCell="C42" sqref="C42:C43"/>
    </sheetView>
  </sheetViews>
  <sheetFormatPr defaultColWidth="9.109375" defaultRowHeight="14.4" x14ac:dyDescent="0.3"/>
  <cols>
    <col min="1" max="1" width="8.5546875" style="3" customWidth="1"/>
    <col min="2" max="2" width="2.88671875" style="3" customWidth="1"/>
    <col min="3" max="3" width="8" style="42" customWidth="1"/>
    <col min="4" max="4" width="35.44140625" style="3" customWidth="1"/>
    <col min="5" max="5" width="57.21875" style="3" customWidth="1"/>
    <col min="6" max="6" width="14.44140625" style="3" customWidth="1"/>
    <col min="7" max="7" width="21.21875" style="3" customWidth="1"/>
    <col min="8" max="8" width="21.44140625" style="3" customWidth="1"/>
    <col min="9" max="9" width="22" style="3" customWidth="1"/>
    <col min="10" max="10" width="20.5546875" style="3" customWidth="1"/>
    <col min="11" max="11" width="14.6640625" style="4" customWidth="1"/>
    <col min="12" max="12" width="14.44140625" style="3" customWidth="1"/>
    <col min="13" max="13" width="13.44140625" style="3" customWidth="1"/>
    <col min="14" max="14" width="12.88671875" style="3" customWidth="1"/>
    <col min="15" max="15" width="13.33203125" style="3" customWidth="1"/>
    <col min="16" max="16" width="13.109375" style="3" customWidth="1"/>
    <col min="17" max="16384" width="9.109375" style="3"/>
  </cols>
  <sheetData>
    <row r="1" spans="2:16" ht="31.2" x14ac:dyDescent="0.6">
      <c r="B1" s="1" t="s">
        <v>0</v>
      </c>
      <c r="C1" s="1"/>
      <c r="D1" s="1"/>
      <c r="E1" s="2"/>
      <c r="F1" s="2"/>
      <c r="G1" s="2"/>
      <c r="H1" s="2"/>
      <c r="I1" s="46"/>
      <c r="J1" s="47"/>
      <c r="K1" s="48"/>
    </row>
    <row r="2" spans="2:16" ht="26.25" customHeight="1" x14ac:dyDescent="0.6">
      <c r="B2" s="40" t="s">
        <v>29</v>
      </c>
      <c r="C2" s="1"/>
      <c r="D2" s="40"/>
      <c r="E2" s="2"/>
      <c r="F2" s="2"/>
      <c r="G2" s="2"/>
      <c r="H2" s="2"/>
      <c r="I2" s="46"/>
      <c r="J2" s="47"/>
      <c r="K2" s="48"/>
    </row>
    <row r="3" spans="2:16" ht="28.5" customHeight="1" x14ac:dyDescent="0.6">
      <c r="B3" s="40" t="s">
        <v>36</v>
      </c>
      <c r="C3" s="1"/>
      <c r="D3" s="40"/>
      <c r="E3" s="2"/>
      <c r="F3" s="2"/>
      <c r="G3" s="2"/>
      <c r="H3" s="2"/>
      <c r="I3" s="46"/>
      <c r="J3" s="47"/>
      <c r="K3" s="48"/>
    </row>
    <row r="4" spans="2:16" ht="45.6" customHeight="1" x14ac:dyDescent="0.6">
      <c r="B4" s="106" t="s">
        <v>61</v>
      </c>
      <c r="C4" s="106"/>
      <c r="D4" s="106"/>
      <c r="E4" s="106"/>
      <c r="F4" s="106"/>
      <c r="G4" s="106"/>
      <c r="H4" s="106"/>
      <c r="I4" s="46"/>
      <c r="J4" s="47"/>
      <c r="K4" s="48"/>
    </row>
    <row r="5" spans="2:16" ht="1.8" hidden="1" customHeight="1" x14ac:dyDescent="0.6">
      <c r="B5" s="107"/>
      <c r="C5" s="107"/>
      <c r="D5" s="107"/>
      <c r="E5" s="107"/>
      <c r="F5" s="107"/>
      <c r="G5" s="107"/>
      <c r="H5" s="107"/>
      <c r="I5" s="46"/>
      <c r="J5" s="47"/>
      <c r="K5" s="48"/>
    </row>
    <row r="6" spans="2:16" ht="31.2" x14ac:dyDescent="0.6">
      <c r="B6" s="107" t="s">
        <v>1</v>
      </c>
      <c r="C6" s="107"/>
      <c r="D6" s="107"/>
      <c r="E6" s="107"/>
      <c r="F6" s="107"/>
      <c r="G6" s="107"/>
      <c r="H6" s="107"/>
      <c r="I6" s="46"/>
      <c r="J6" s="47"/>
      <c r="K6" s="48"/>
    </row>
    <row r="7" spans="2:16" ht="31.2" x14ac:dyDescent="0.6">
      <c r="B7" s="107" t="s">
        <v>62</v>
      </c>
      <c r="C7" s="107"/>
      <c r="D7" s="107"/>
      <c r="E7" s="107"/>
      <c r="F7" s="2"/>
      <c r="G7" s="2"/>
      <c r="H7" s="2"/>
      <c r="I7" s="46"/>
      <c r="J7" s="47"/>
      <c r="K7" s="48"/>
    </row>
    <row r="8" spans="2:16" ht="26.25" customHeight="1" x14ac:dyDescent="0.6">
      <c r="B8" s="107" t="s">
        <v>66</v>
      </c>
      <c r="C8" s="107"/>
      <c r="D8" s="107"/>
      <c r="E8" s="107"/>
      <c r="F8" s="2"/>
      <c r="G8" s="2"/>
      <c r="H8" s="2"/>
      <c r="I8" s="46"/>
      <c r="J8" s="47"/>
      <c r="K8" s="48"/>
    </row>
    <row r="9" spans="2:16" ht="6" customHeight="1" x14ac:dyDescent="0.6">
      <c r="B9" s="40"/>
      <c r="C9" s="1"/>
      <c r="D9" s="40"/>
      <c r="E9" s="2"/>
      <c r="F9" s="2"/>
      <c r="G9" s="2"/>
      <c r="H9" s="2"/>
      <c r="I9" s="46"/>
      <c r="J9" s="47"/>
      <c r="K9" s="48"/>
    </row>
    <row r="10" spans="2:16" ht="21" customHeight="1" x14ac:dyDescent="0.6">
      <c r="B10" s="108" t="s">
        <v>30</v>
      </c>
      <c r="C10" s="108"/>
      <c r="D10" s="108"/>
      <c r="E10" s="108"/>
      <c r="F10" s="108"/>
      <c r="G10" s="95"/>
      <c r="H10" s="95"/>
      <c r="I10" s="49"/>
      <c r="J10" s="47"/>
      <c r="K10" s="48"/>
    </row>
    <row r="11" spans="2:16" ht="28.8" customHeight="1" x14ac:dyDescent="0.6">
      <c r="B11" s="50"/>
      <c r="C11" s="109" t="s">
        <v>2</v>
      </c>
      <c r="D11" s="109"/>
      <c r="E11" s="109"/>
      <c r="F11" s="109"/>
      <c r="G11" s="109"/>
      <c r="H11" s="109"/>
      <c r="I11" s="109"/>
      <c r="J11" s="109"/>
      <c r="K11" s="109"/>
      <c r="L11" s="5"/>
      <c r="M11" s="5"/>
      <c r="N11" s="5"/>
      <c r="O11" s="5"/>
      <c r="P11" s="5"/>
    </row>
    <row r="12" spans="2:16" ht="24.6" customHeight="1" x14ac:dyDescent="0.6">
      <c r="B12" s="50"/>
      <c r="C12" s="110" t="s">
        <v>31</v>
      </c>
      <c r="D12" s="110"/>
      <c r="E12" s="110"/>
      <c r="F12" s="110"/>
      <c r="G12" s="110"/>
      <c r="H12" s="110"/>
      <c r="I12" s="110"/>
      <c r="J12" s="110"/>
      <c r="K12" s="110"/>
      <c r="L12" s="5"/>
      <c r="M12" s="5"/>
      <c r="N12" s="5"/>
      <c r="O12" s="5"/>
      <c r="P12" s="5"/>
    </row>
    <row r="13" spans="2:16" ht="22.2" customHeight="1" x14ac:dyDescent="0.6">
      <c r="B13" s="50"/>
      <c r="C13" s="111" t="s">
        <v>70</v>
      </c>
      <c r="D13" s="111"/>
      <c r="E13" s="111"/>
      <c r="F13" s="111"/>
      <c r="G13" s="111"/>
      <c r="H13" s="111"/>
      <c r="I13" s="111"/>
      <c r="J13" s="111"/>
      <c r="K13" s="111"/>
      <c r="L13" s="5"/>
      <c r="M13" s="5"/>
      <c r="N13" s="5"/>
      <c r="O13" s="5"/>
      <c r="P13" s="5"/>
    </row>
    <row r="14" spans="2:16" ht="6.6" customHeight="1" x14ac:dyDescent="0.6">
      <c r="B14" s="50"/>
      <c r="C14" s="51"/>
      <c r="D14" s="51"/>
      <c r="E14" s="51"/>
      <c r="F14" s="51"/>
      <c r="G14" s="51"/>
      <c r="H14" s="51"/>
      <c r="I14" s="51"/>
      <c r="J14" s="51"/>
      <c r="K14" s="96"/>
      <c r="L14" s="5"/>
      <c r="M14" s="5"/>
      <c r="N14" s="5"/>
      <c r="O14" s="5"/>
      <c r="P14" s="5"/>
    </row>
    <row r="15" spans="2:16" ht="68.25" customHeight="1" x14ac:dyDescent="0.6">
      <c r="B15" s="50"/>
      <c r="C15" s="135" t="s">
        <v>3</v>
      </c>
      <c r="D15" s="136" t="s">
        <v>4</v>
      </c>
      <c r="E15" s="136"/>
      <c r="F15" s="135" t="s">
        <v>5</v>
      </c>
      <c r="G15" s="139" t="s">
        <v>20</v>
      </c>
      <c r="H15" s="140"/>
      <c r="I15" s="137" t="s">
        <v>33</v>
      </c>
      <c r="J15" s="137"/>
      <c r="K15" s="138" t="s">
        <v>6</v>
      </c>
      <c r="L15" s="6"/>
      <c r="M15" s="120"/>
      <c r="N15" s="120"/>
      <c r="O15" s="120"/>
      <c r="P15" s="120"/>
    </row>
    <row r="16" spans="2:16" ht="30.6" customHeight="1" x14ac:dyDescent="0.6">
      <c r="B16" s="50"/>
      <c r="C16" s="135"/>
      <c r="D16" s="136"/>
      <c r="E16" s="136"/>
      <c r="F16" s="135"/>
      <c r="G16" s="118" t="s">
        <v>59</v>
      </c>
      <c r="H16" s="119"/>
      <c r="I16" s="118" t="s">
        <v>60</v>
      </c>
      <c r="J16" s="119"/>
      <c r="K16" s="138"/>
      <c r="L16" s="6"/>
      <c r="M16" s="39"/>
      <c r="N16" s="39"/>
      <c r="O16" s="39"/>
      <c r="P16" s="39"/>
    </row>
    <row r="17" spans="1:16" ht="31.8" customHeight="1" x14ac:dyDescent="0.6">
      <c r="A17" s="6"/>
      <c r="B17" s="50"/>
      <c r="C17" s="135"/>
      <c r="D17" s="136"/>
      <c r="E17" s="136"/>
      <c r="F17" s="135"/>
      <c r="G17" s="88" t="s">
        <v>35</v>
      </c>
      <c r="H17" s="89" t="s">
        <v>37</v>
      </c>
      <c r="I17" s="97" t="s">
        <v>35</v>
      </c>
      <c r="J17" s="89" t="s">
        <v>37</v>
      </c>
      <c r="K17" s="138"/>
      <c r="L17" s="7"/>
      <c r="M17" s="8"/>
      <c r="N17" s="7"/>
      <c r="O17" s="8"/>
      <c r="P17" s="7"/>
    </row>
    <row r="18" spans="1:16" ht="27" customHeight="1" x14ac:dyDescent="0.6">
      <c r="A18" s="6"/>
      <c r="B18" s="50"/>
      <c r="C18" s="132" t="s">
        <v>7</v>
      </c>
      <c r="D18" s="133"/>
      <c r="E18" s="133"/>
      <c r="F18" s="133"/>
      <c r="G18" s="133"/>
      <c r="H18" s="133"/>
      <c r="I18" s="133"/>
      <c r="J18" s="133"/>
      <c r="K18" s="134"/>
      <c r="L18" s="9"/>
      <c r="M18" s="9"/>
      <c r="N18" s="9"/>
      <c r="O18" s="9"/>
      <c r="P18" s="9"/>
    </row>
    <row r="19" spans="1:16" s="37" customFormat="1" ht="26.25" customHeight="1" x14ac:dyDescent="0.6">
      <c r="A19" s="36"/>
      <c r="B19" s="50"/>
      <c r="C19" s="99">
        <v>1</v>
      </c>
      <c r="D19" s="116" t="s">
        <v>26</v>
      </c>
      <c r="E19" s="117"/>
      <c r="F19" s="90" t="s">
        <v>8</v>
      </c>
      <c r="G19" s="53">
        <v>3.88</v>
      </c>
      <c r="H19" s="54">
        <f>G19+G19*10/100</f>
        <v>4.2679999999999998</v>
      </c>
      <c r="I19" s="55">
        <v>4.1900000000000004</v>
      </c>
      <c r="J19" s="54">
        <f>I19+I19*10/100</f>
        <v>4.609</v>
      </c>
      <c r="K19" s="56"/>
      <c r="L19" s="38"/>
      <c r="M19" s="38"/>
      <c r="N19" s="38"/>
      <c r="O19" s="38"/>
      <c r="P19" s="38"/>
    </row>
    <row r="20" spans="1:16" ht="26.1" customHeight="1" x14ac:dyDescent="0.6">
      <c r="A20" s="43"/>
      <c r="B20" s="50"/>
      <c r="C20" s="100">
        <v>2</v>
      </c>
      <c r="D20" s="104" t="s">
        <v>58</v>
      </c>
      <c r="E20" s="105"/>
      <c r="F20" s="87" t="s">
        <v>8</v>
      </c>
      <c r="G20" s="71">
        <v>3.59</v>
      </c>
      <c r="H20" s="54">
        <f t="shared" ref="H20:H23" si="0">G20+G20*10/100</f>
        <v>3.9489999999999998</v>
      </c>
      <c r="I20" s="59">
        <v>3.91</v>
      </c>
      <c r="J20" s="54">
        <f t="shared" ref="J20:J23" si="1">I20+I20*10/100</f>
        <v>4.3010000000000002</v>
      </c>
      <c r="K20" s="60"/>
      <c r="L20" s="9"/>
      <c r="M20" s="9"/>
      <c r="N20" s="9"/>
      <c r="O20" s="9"/>
      <c r="P20" s="9"/>
    </row>
    <row r="21" spans="1:16" ht="28.8" customHeight="1" x14ac:dyDescent="0.6">
      <c r="A21" s="6"/>
      <c r="B21" s="50"/>
      <c r="C21" s="57">
        <v>3</v>
      </c>
      <c r="D21" s="104" t="s">
        <v>19</v>
      </c>
      <c r="E21" s="105"/>
      <c r="F21" s="87" t="s">
        <v>8</v>
      </c>
      <c r="G21" s="71">
        <v>3.3</v>
      </c>
      <c r="H21" s="54">
        <f t="shared" si="0"/>
        <v>3.63</v>
      </c>
      <c r="I21" s="59">
        <v>3.63</v>
      </c>
      <c r="J21" s="54">
        <f t="shared" si="1"/>
        <v>3.9929999999999999</v>
      </c>
      <c r="K21" s="60"/>
      <c r="L21" s="9"/>
      <c r="M21" s="9"/>
      <c r="N21" s="9"/>
      <c r="O21" s="9"/>
      <c r="P21" s="9"/>
    </row>
    <row r="22" spans="1:16" ht="25.8" hidden="1" customHeight="1" x14ac:dyDescent="0.6">
      <c r="A22" s="6"/>
      <c r="B22" s="50"/>
      <c r="C22" s="57">
        <v>4</v>
      </c>
      <c r="D22" s="104" t="s">
        <v>21</v>
      </c>
      <c r="E22" s="105"/>
      <c r="F22" s="87" t="s">
        <v>8</v>
      </c>
      <c r="G22" s="58">
        <v>3.2</v>
      </c>
      <c r="H22" s="54">
        <f t="shared" si="0"/>
        <v>3.52</v>
      </c>
      <c r="I22" s="59">
        <v>3.61</v>
      </c>
      <c r="J22" s="54">
        <f t="shared" si="1"/>
        <v>3.9710000000000001</v>
      </c>
      <c r="K22" s="61"/>
      <c r="L22" s="10"/>
      <c r="M22" s="11"/>
      <c r="N22" s="11"/>
      <c r="O22" s="11"/>
      <c r="P22" s="11"/>
    </row>
    <row r="23" spans="1:16" ht="25.8" hidden="1" customHeight="1" x14ac:dyDescent="0.6">
      <c r="A23" s="6"/>
      <c r="B23" s="50"/>
      <c r="C23" s="52">
        <v>5</v>
      </c>
      <c r="D23" s="62" t="s">
        <v>27</v>
      </c>
      <c r="E23" s="50"/>
      <c r="F23" s="87" t="s">
        <v>8</v>
      </c>
      <c r="G23" s="58">
        <v>2.1</v>
      </c>
      <c r="H23" s="54">
        <f t="shared" si="0"/>
        <v>2.31</v>
      </c>
      <c r="I23" s="59">
        <v>2.5099999999999998</v>
      </c>
      <c r="J23" s="54">
        <f t="shared" si="1"/>
        <v>2.7609999999999997</v>
      </c>
      <c r="K23" s="63"/>
    </row>
    <row r="24" spans="1:16" ht="25.2" customHeight="1" x14ac:dyDescent="0.6">
      <c r="A24" s="6"/>
      <c r="B24" s="50"/>
      <c r="C24" s="112" t="s">
        <v>54</v>
      </c>
      <c r="D24" s="113"/>
      <c r="E24" s="113"/>
      <c r="F24" s="113"/>
      <c r="G24" s="113"/>
      <c r="H24" s="113"/>
      <c r="I24" s="113"/>
      <c r="J24" s="113"/>
      <c r="K24" s="114"/>
    </row>
    <row r="25" spans="1:16" ht="26.1" hidden="1" customHeight="1" x14ac:dyDescent="0.6">
      <c r="A25" s="6"/>
      <c r="B25" s="50"/>
      <c r="C25" s="64">
        <v>1</v>
      </c>
      <c r="D25" s="115" t="s">
        <v>9</v>
      </c>
      <c r="E25" s="115"/>
      <c r="F25" s="98" t="s">
        <v>8</v>
      </c>
      <c r="G25" s="65">
        <v>6.8</v>
      </c>
      <c r="H25" s="66">
        <v>7.48</v>
      </c>
      <c r="I25" s="67">
        <v>7.14</v>
      </c>
      <c r="J25" s="66">
        <v>7.85</v>
      </c>
      <c r="K25" s="68">
        <v>180</v>
      </c>
    </row>
    <row r="26" spans="1:16" ht="26.1" hidden="1" customHeight="1" x14ac:dyDescent="0.6">
      <c r="A26" s="6"/>
      <c r="B26" s="50"/>
      <c r="C26" s="64">
        <v>2</v>
      </c>
      <c r="D26" s="115" t="s">
        <v>10</v>
      </c>
      <c r="E26" s="115"/>
      <c r="F26" s="64" t="s">
        <v>8</v>
      </c>
      <c r="G26" s="69">
        <v>5.64</v>
      </c>
      <c r="H26" s="70">
        <v>6.2</v>
      </c>
      <c r="I26" s="67">
        <v>5.92</v>
      </c>
      <c r="J26" s="66">
        <v>6.51</v>
      </c>
      <c r="K26" s="68">
        <v>180</v>
      </c>
    </row>
    <row r="27" spans="1:16" ht="0.6" customHeight="1" x14ac:dyDescent="0.6">
      <c r="A27" s="6"/>
      <c r="B27" s="50"/>
      <c r="C27" s="101">
        <v>1</v>
      </c>
      <c r="D27" s="104" t="s">
        <v>9</v>
      </c>
      <c r="E27" s="105"/>
      <c r="F27" s="91" t="s">
        <v>8</v>
      </c>
      <c r="G27" s="71">
        <v>7.19</v>
      </c>
      <c r="H27" s="54">
        <f t="shared" ref="H27:J30" si="2">G27+G27*10/100</f>
        <v>7.9090000000000007</v>
      </c>
      <c r="I27" s="72">
        <v>7.55</v>
      </c>
      <c r="J27" s="54">
        <f t="shared" si="2"/>
        <v>8.3049999999999997</v>
      </c>
      <c r="K27" s="68">
        <v>90</v>
      </c>
    </row>
    <row r="28" spans="1:16" ht="25.8" hidden="1" customHeight="1" x14ac:dyDescent="0.6">
      <c r="A28" s="6"/>
      <c r="B28" s="50"/>
      <c r="C28" s="64">
        <f>C27+1</f>
        <v>2</v>
      </c>
      <c r="D28" s="104" t="s">
        <v>49</v>
      </c>
      <c r="E28" s="105"/>
      <c r="F28" s="91" t="s">
        <v>8</v>
      </c>
      <c r="G28" s="71">
        <v>6.8</v>
      </c>
      <c r="H28" s="54">
        <f t="shared" si="2"/>
        <v>7.4799999999999995</v>
      </c>
      <c r="I28" s="72">
        <v>7.14</v>
      </c>
      <c r="J28" s="54">
        <f t="shared" si="2"/>
        <v>7.8539999999999992</v>
      </c>
      <c r="K28" s="68">
        <v>60</v>
      </c>
    </row>
    <row r="29" spans="1:16" ht="26.1" customHeight="1" x14ac:dyDescent="0.6">
      <c r="A29" s="6"/>
      <c r="B29" s="50"/>
      <c r="C29" s="101">
        <v>1</v>
      </c>
      <c r="D29" s="104" t="s">
        <v>25</v>
      </c>
      <c r="E29" s="105"/>
      <c r="F29" s="91" t="s">
        <v>8</v>
      </c>
      <c r="G29" s="71">
        <v>8.84</v>
      </c>
      <c r="H29" s="54">
        <f t="shared" si="2"/>
        <v>9.7240000000000002</v>
      </c>
      <c r="I29" s="72">
        <v>9.3800000000000008</v>
      </c>
      <c r="J29" s="54">
        <f t="shared" si="2"/>
        <v>10.318000000000001</v>
      </c>
      <c r="K29" s="68">
        <v>120</v>
      </c>
    </row>
    <row r="30" spans="1:16" ht="24.6" customHeight="1" x14ac:dyDescent="0.6">
      <c r="A30" s="6"/>
      <c r="B30" s="50"/>
      <c r="C30" s="101">
        <v>2</v>
      </c>
      <c r="D30" s="104" t="s">
        <v>50</v>
      </c>
      <c r="E30" s="105"/>
      <c r="F30" s="91" t="s">
        <v>8</v>
      </c>
      <c r="G30" s="71">
        <v>5.8</v>
      </c>
      <c r="H30" s="54">
        <f t="shared" si="2"/>
        <v>6.38</v>
      </c>
      <c r="I30" s="72">
        <v>6.09</v>
      </c>
      <c r="J30" s="54">
        <f t="shared" si="2"/>
        <v>6.6989999999999998</v>
      </c>
      <c r="K30" s="68">
        <v>210</v>
      </c>
    </row>
    <row r="31" spans="1:16" ht="28.2" customHeight="1" x14ac:dyDescent="0.6">
      <c r="A31" s="6"/>
      <c r="B31" s="50"/>
      <c r="C31" s="64">
        <v>5</v>
      </c>
      <c r="D31" s="104" t="s">
        <v>11</v>
      </c>
      <c r="E31" s="105"/>
      <c r="F31" s="64" t="s">
        <v>8</v>
      </c>
      <c r="G31" s="69">
        <v>0.91</v>
      </c>
      <c r="H31" s="70">
        <v>1</v>
      </c>
      <c r="I31" s="67">
        <v>0.91</v>
      </c>
      <c r="J31" s="66">
        <v>1</v>
      </c>
      <c r="K31" s="68">
        <v>180</v>
      </c>
    </row>
    <row r="32" spans="1:16" ht="28.5" customHeight="1" x14ac:dyDescent="0.6">
      <c r="A32" s="6"/>
      <c r="B32" s="50"/>
      <c r="C32" s="112" t="s">
        <v>65</v>
      </c>
      <c r="D32" s="113"/>
      <c r="E32" s="113"/>
      <c r="F32" s="113"/>
      <c r="G32" s="113"/>
      <c r="H32" s="113"/>
      <c r="I32" s="113"/>
      <c r="J32" s="113"/>
      <c r="K32" s="114"/>
    </row>
    <row r="33" spans="1:16" ht="1.5" customHeight="1" x14ac:dyDescent="0.6">
      <c r="A33" s="6"/>
      <c r="B33" s="50"/>
      <c r="C33" s="68">
        <v>1</v>
      </c>
      <c r="D33" s="115"/>
      <c r="E33" s="115"/>
      <c r="F33" s="64"/>
      <c r="G33" s="69"/>
      <c r="H33" s="70"/>
      <c r="I33" s="73"/>
      <c r="J33" s="66"/>
      <c r="K33" s="74"/>
    </row>
    <row r="34" spans="1:16" ht="25.5" customHeight="1" x14ac:dyDescent="0.6">
      <c r="B34" s="50"/>
      <c r="C34" s="102">
        <v>1</v>
      </c>
      <c r="D34" s="115" t="s">
        <v>12</v>
      </c>
      <c r="E34" s="115"/>
      <c r="F34" s="91" t="s">
        <v>8</v>
      </c>
      <c r="G34" s="71">
        <v>6.54</v>
      </c>
      <c r="H34" s="54">
        <f t="shared" ref="H34:J49" si="3">G34+G34*10/100</f>
        <v>7.194</v>
      </c>
      <c r="I34" s="75">
        <v>6.87</v>
      </c>
      <c r="J34" s="54">
        <f t="shared" si="3"/>
        <v>7.5570000000000004</v>
      </c>
      <c r="K34" s="74">
        <v>60</v>
      </c>
    </row>
    <row r="35" spans="1:16" ht="25.8" customHeight="1" x14ac:dyDescent="0.6">
      <c r="B35" s="50"/>
      <c r="C35" s="102">
        <f>1+C34</f>
        <v>2</v>
      </c>
      <c r="D35" s="115" t="s">
        <v>22</v>
      </c>
      <c r="E35" s="115"/>
      <c r="F35" s="91" t="s">
        <v>8</v>
      </c>
      <c r="G35" s="71">
        <v>7.78</v>
      </c>
      <c r="H35" s="54">
        <f t="shared" si="3"/>
        <v>8.5579999999999998</v>
      </c>
      <c r="I35" s="76">
        <v>8.17</v>
      </c>
      <c r="J35" s="54">
        <f t="shared" si="3"/>
        <v>8.9870000000000001</v>
      </c>
      <c r="K35" s="74">
        <v>60</v>
      </c>
    </row>
    <row r="36" spans="1:16" ht="26.1" customHeight="1" x14ac:dyDescent="0.6">
      <c r="B36" s="50"/>
      <c r="C36" s="68">
        <f t="shared" ref="C36:C46" si="4">1+C35</f>
        <v>3</v>
      </c>
      <c r="D36" s="104" t="s">
        <v>63</v>
      </c>
      <c r="E36" s="105"/>
      <c r="F36" s="91" t="s">
        <v>8</v>
      </c>
      <c r="G36" s="71">
        <v>8.01</v>
      </c>
      <c r="H36" s="54">
        <f t="shared" si="3"/>
        <v>8.8109999999999999</v>
      </c>
      <c r="I36" s="76">
        <v>8.41</v>
      </c>
      <c r="J36" s="54">
        <f t="shared" si="3"/>
        <v>9.2509999999999994</v>
      </c>
      <c r="K36" s="74">
        <v>60</v>
      </c>
    </row>
    <row r="37" spans="1:16" ht="25.5" customHeight="1" x14ac:dyDescent="0.6">
      <c r="B37" s="50"/>
      <c r="C37" s="68">
        <f t="shared" si="4"/>
        <v>4</v>
      </c>
      <c r="D37" s="104" t="s">
        <v>47</v>
      </c>
      <c r="E37" s="105"/>
      <c r="F37" s="91" t="s">
        <v>8</v>
      </c>
      <c r="G37" s="71">
        <v>10.45</v>
      </c>
      <c r="H37" s="54">
        <f t="shared" si="3"/>
        <v>11.494999999999999</v>
      </c>
      <c r="I37" s="76">
        <v>10.97</v>
      </c>
      <c r="J37" s="54">
        <f t="shared" si="3"/>
        <v>12.067</v>
      </c>
      <c r="K37" s="74">
        <v>60</v>
      </c>
    </row>
    <row r="38" spans="1:16" ht="24" customHeight="1" x14ac:dyDescent="0.6">
      <c r="B38" s="50"/>
      <c r="C38" s="68">
        <f t="shared" si="4"/>
        <v>5</v>
      </c>
      <c r="D38" s="104" t="s">
        <v>71</v>
      </c>
      <c r="E38" s="105"/>
      <c r="F38" s="91" t="s">
        <v>8</v>
      </c>
      <c r="G38" s="71">
        <v>9.9700000000000006</v>
      </c>
      <c r="H38" s="54">
        <f t="shared" si="3"/>
        <v>10.967000000000001</v>
      </c>
      <c r="I38" s="76">
        <v>10.47</v>
      </c>
      <c r="J38" s="54">
        <f t="shared" si="3"/>
        <v>11.517000000000001</v>
      </c>
      <c r="K38" s="74">
        <v>60</v>
      </c>
    </row>
    <row r="39" spans="1:16" ht="26.1" customHeight="1" x14ac:dyDescent="0.6">
      <c r="B39" s="50"/>
      <c r="C39" s="68">
        <f t="shared" si="4"/>
        <v>6</v>
      </c>
      <c r="D39" s="104" t="s">
        <v>13</v>
      </c>
      <c r="E39" s="105"/>
      <c r="F39" s="91" t="s">
        <v>8</v>
      </c>
      <c r="G39" s="71">
        <v>6.53</v>
      </c>
      <c r="H39" s="54">
        <f t="shared" si="3"/>
        <v>7.1829999999999998</v>
      </c>
      <c r="I39" s="75">
        <v>6.86</v>
      </c>
      <c r="J39" s="54">
        <f t="shared" si="3"/>
        <v>7.5460000000000003</v>
      </c>
      <c r="K39" s="74">
        <v>60</v>
      </c>
      <c r="L39" s="12"/>
      <c r="M39" s="12"/>
      <c r="N39" s="12"/>
      <c r="O39" s="12"/>
      <c r="P39" s="12"/>
    </row>
    <row r="40" spans="1:16" ht="25.8" customHeight="1" x14ac:dyDescent="0.6">
      <c r="B40" s="50"/>
      <c r="C40" s="68">
        <f t="shared" si="4"/>
        <v>7</v>
      </c>
      <c r="D40" s="104" t="s">
        <v>14</v>
      </c>
      <c r="E40" s="105"/>
      <c r="F40" s="91" t="s">
        <v>8</v>
      </c>
      <c r="G40" s="71">
        <v>5.83</v>
      </c>
      <c r="H40" s="54">
        <f t="shared" si="3"/>
        <v>6.4130000000000003</v>
      </c>
      <c r="I40" s="75">
        <v>6.12</v>
      </c>
      <c r="J40" s="54">
        <f t="shared" si="3"/>
        <v>6.7320000000000002</v>
      </c>
      <c r="K40" s="74">
        <v>60</v>
      </c>
      <c r="L40" s="12"/>
      <c r="M40" s="12"/>
      <c r="N40" s="12"/>
      <c r="O40" s="12"/>
      <c r="P40" s="12"/>
    </row>
    <row r="41" spans="1:16" ht="25.8" customHeight="1" x14ac:dyDescent="0.6">
      <c r="B41" s="50"/>
      <c r="C41" s="68">
        <f t="shared" si="4"/>
        <v>8</v>
      </c>
      <c r="D41" s="104" t="s">
        <v>15</v>
      </c>
      <c r="E41" s="105"/>
      <c r="F41" s="91" t="s">
        <v>8</v>
      </c>
      <c r="G41" s="71">
        <v>5.14</v>
      </c>
      <c r="H41" s="54">
        <f t="shared" si="3"/>
        <v>5.6539999999999999</v>
      </c>
      <c r="I41" s="75">
        <v>5.14</v>
      </c>
      <c r="J41" s="54">
        <f t="shared" si="3"/>
        <v>5.6539999999999999</v>
      </c>
      <c r="K41" s="74">
        <v>60</v>
      </c>
      <c r="L41" s="12"/>
      <c r="M41" s="12"/>
      <c r="N41" s="12"/>
      <c r="O41" s="12"/>
      <c r="P41" s="12"/>
    </row>
    <row r="42" spans="1:16" ht="26.1" customHeight="1" x14ac:dyDescent="0.6">
      <c r="B42" s="50"/>
      <c r="C42" s="68">
        <f t="shared" si="4"/>
        <v>9</v>
      </c>
      <c r="D42" s="104" t="s">
        <v>51</v>
      </c>
      <c r="E42" s="105"/>
      <c r="F42" s="91" t="s">
        <v>8</v>
      </c>
      <c r="G42" s="71">
        <v>7.73</v>
      </c>
      <c r="H42" s="54">
        <f t="shared" si="3"/>
        <v>8.5030000000000001</v>
      </c>
      <c r="I42" s="75">
        <v>8.1199999999999992</v>
      </c>
      <c r="J42" s="54">
        <f t="shared" si="3"/>
        <v>8.9319999999999986</v>
      </c>
      <c r="K42" s="74">
        <v>60</v>
      </c>
    </row>
    <row r="43" spans="1:16" ht="25.8" customHeight="1" x14ac:dyDescent="0.6">
      <c r="B43" s="50"/>
      <c r="C43" s="68">
        <f t="shared" si="4"/>
        <v>10</v>
      </c>
      <c r="D43" s="104" t="s">
        <v>46</v>
      </c>
      <c r="E43" s="105"/>
      <c r="F43" s="91" t="s">
        <v>8</v>
      </c>
      <c r="G43" s="71">
        <v>9.4</v>
      </c>
      <c r="H43" s="54">
        <f t="shared" si="3"/>
        <v>10.34</v>
      </c>
      <c r="I43" s="75">
        <v>9.8699999999999992</v>
      </c>
      <c r="J43" s="54">
        <f t="shared" si="3"/>
        <v>10.856999999999999</v>
      </c>
      <c r="K43" s="74">
        <v>60</v>
      </c>
    </row>
    <row r="44" spans="1:16" ht="25.2" hidden="1" customHeight="1" x14ac:dyDescent="0.6">
      <c r="B44" s="50"/>
      <c r="C44" s="68">
        <f t="shared" si="4"/>
        <v>11</v>
      </c>
      <c r="D44" s="104" t="s">
        <v>41</v>
      </c>
      <c r="E44" s="105"/>
      <c r="F44" s="91" t="s">
        <v>8</v>
      </c>
      <c r="G44" s="71">
        <v>9.8800000000000008</v>
      </c>
      <c r="H44" s="54">
        <f t="shared" si="3"/>
        <v>10.868</v>
      </c>
      <c r="I44" s="75">
        <v>10.37</v>
      </c>
      <c r="J44" s="54">
        <f t="shared" si="3"/>
        <v>11.407</v>
      </c>
      <c r="K44" s="74">
        <v>60</v>
      </c>
    </row>
    <row r="45" spans="1:16" ht="25.2" hidden="1" customHeight="1" x14ac:dyDescent="0.6">
      <c r="B45" s="50"/>
      <c r="C45" s="68">
        <f t="shared" si="4"/>
        <v>12</v>
      </c>
      <c r="D45" s="104" t="s">
        <v>67</v>
      </c>
      <c r="E45" s="105"/>
      <c r="F45" s="91" t="s">
        <v>8</v>
      </c>
      <c r="G45" s="71">
        <v>11.21</v>
      </c>
      <c r="H45" s="54">
        <f t="shared" si="3"/>
        <v>12.331000000000001</v>
      </c>
      <c r="I45" s="75">
        <v>11.55</v>
      </c>
      <c r="J45" s="54">
        <f t="shared" si="3"/>
        <v>12.705</v>
      </c>
      <c r="K45" s="74">
        <v>60</v>
      </c>
    </row>
    <row r="46" spans="1:16" ht="25.2" hidden="1" customHeight="1" x14ac:dyDescent="0.6">
      <c r="B46" s="50"/>
      <c r="C46" s="68">
        <f t="shared" si="4"/>
        <v>13</v>
      </c>
      <c r="D46" s="104" t="s">
        <v>52</v>
      </c>
      <c r="E46" s="105"/>
      <c r="F46" s="91" t="s">
        <v>8</v>
      </c>
      <c r="G46" s="71">
        <v>14.53</v>
      </c>
      <c r="H46" s="54">
        <f t="shared" si="3"/>
        <v>15.982999999999999</v>
      </c>
      <c r="I46" s="75">
        <v>14.97</v>
      </c>
      <c r="J46" s="54">
        <f t="shared" si="3"/>
        <v>16.467000000000002</v>
      </c>
      <c r="K46" s="74">
        <v>60</v>
      </c>
    </row>
    <row r="47" spans="1:16" ht="26.1" hidden="1" customHeight="1" x14ac:dyDescent="0.6">
      <c r="B47" s="50"/>
      <c r="C47" s="68">
        <v>10</v>
      </c>
      <c r="D47" s="104" t="s">
        <v>16</v>
      </c>
      <c r="E47" s="105"/>
      <c r="F47" s="64" t="s">
        <v>8</v>
      </c>
      <c r="G47" s="69">
        <v>3.04</v>
      </c>
      <c r="H47" s="54">
        <f t="shared" si="3"/>
        <v>3.3439999999999999</v>
      </c>
      <c r="I47" s="73">
        <v>3.19</v>
      </c>
      <c r="J47" s="66">
        <v>3.51</v>
      </c>
      <c r="K47" s="74">
        <v>60</v>
      </c>
    </row>
    <row r="48" spans="1:16" ht="29.25" customHeight="1" x14ac:dyDescent="0.6">
      <c r="B48" s="50"/>
      <c r="C48" s="112" t="s">
        <v>55</v>
      </c>
      <c r="D48" s="113"/>
      <c r="E48" s="113"/>
      <c r="F48" s="113"/>
      <c r="G48" s="113"/>
      <c r="H48" s="113"/>
      <c r="I48" s="113"/>
      <c r="J48" s="113"/>
      <c r="K48" s="114"/>
    </row>
    <row r="49" spans="2:16" ht="28.8" customHeight="1" x14ac:dyDescent="0.6">
      <c r="B49" s="50"/>
      <c r="C49" s="64">
        <v>1</v>
      </c>
      <c r="D49" s="104" t="s">
        <v>23</v>
      </c>
      <c r="E49" s="105"/>
      <c r="F49" s="91" t="s">
        <v>8</v>
      </c>
      <c r="G49" s="71">
        <v>11.96</v>
      </c>
      <c r="H49" s="54">
        <f t="shared" si="3"/>
        <v>13.156000000000001</v>
      </c>
      <c r="I49" s="75">
        <v>12.32</v>
      </c>
      <c r="J49" s="54">
        <f t="shared" si="3"/>
        <v>13.552</v>
      </c>
      <c r="K49" s="74">
        <v>60</v>
      </c>
    </row>
    <row r="50" spans="2:16" ht="30" customHeight="1" x14ac:dyDescent="0.6">
      <c r="B50" s="50"/>
      <c r="C50" s="64">
        <v>2</v>
      </c>
      <c r="D50" s="104" t="s">
        <v>53</v>
      </c>
      <c r="E50" s="105"/>
      <c r="F50" s="91" t="s">
        <v>8</v>
      </c>
      <c r="G50" s="71">
        <v>11.29</v>
      </c>
      <c r="H50" s="54">
        <f t="shared" ref="H50:H51" si="5">G50+G50*10/100</f>
        <v>12.418999999999999</v>
      </c>
      <c r="I50" s="75">
        <v>11.63</v>
      </c>
      <c r="J50" s="54">
        <f t="shared" ref="J50:J51" si="6">I50+I50*10/100</f>
        <v>12.793000000000001</v>
      </c>
      <c r="K50" s="74">
        <v>60</v>
      </c>
    </row>
    <row r="51" spans="2:16" ht="26.4" customHeight="1" x14ac:dyDescent="0.6">
      <c r="B51" s="50"/>
      <c r="C51" s="74">
        <v>3</v>
      </c>
      <c r="D51" s="104" t="s">
        <v>28</v>
      </c>
      <c r="E51" s="105"/>
      <c r="F51" s="92" t="s">
        <v>8</v>
      </c>
      <c r="G51" s="71">
        <v>3.33</v>
      </c>
      <c r="H51" s="54">
        <f t="shared" si="5"/>
        <v>3.6630000000000003</v>
      </c>
      <c r="I51" s="75">
        <v>3.43</v>
      </c>
      <c r="J51" s="54">
        <f t="shared" si="6"/>
        <v>3.7730000000000001</v>
      </c>
      <c r="K51" s="74">
        <v>60</v>
      </c>
      <c r="L51" s="33"/>
      <c r="M51" s="33"/>
      <c r="N51" s="33"/>
      <c r="O51" s="33"/>
      <c r="P51" s="33"/>
    </row>
    <row r="52" spans="2:16" ht="30" customHeight="1" x14ac:dyDescent="0.6">
      <c r="B52" s="50"/>
      <c r="C52" s="112" t="s">
        <v>56</v>
      </c>
      <c r="D52" s="113"/>
      <c r="E52" s="113"/>
      <c r="F52" s="113"/>
      <c r="G52" s="113"/>
      <c r="H52" s="113"/>
      <c r="I52" s="113"/>
      <c r="J52" s="113"/>
      <c r="K52" s="114"/>
      <c r="L52" s="33"/>
      <c r="M52" s="33"/>
      <c r="N52" s="33"/>
      <c r="O52" s="33"/>
      <c r="P52" s="33"/>
    </row>
    <row r="53" spans="2:16" ht="30" customHeight="1" x14ac:dyDescent="0.6">
      <c r="B53" s="50"/>
      <c r="C53" s="64">
        <v>1</v>
      </c>
      <c r="D53" s="104" t="s">
        <v>68</v>
      </c>
      <c r="E53" s="105"/>
      <c r="F53" s="91" t="s">
        <v>8</v>
      </c>
      <c r="G53" s="77">
        <v>7.45</v>
      </c>
      <c r="H53" s="54">
        <f t="shared" ref="H53:J64" si="7">G53+G53*10/100</f>
        <v>8.1950000000000003</v>
      </c>
      <c r="I53" s="78">
        <v>7.83</v>
      </c>
      <c r="J53" s="54">
        <f t="shared" ref="J53" si="8">I53+I53*10/100</f>
        <v>8.6129999999999995</v>
      </c>
      <c r="K53" s="64">
        <v>30</v>
      </c>
      <c r="L53" s="45"/>
      <c r="M53" s="45"/>
      <c r="N53" s="45"/>
      <c r="O53" s="45"/>
      <c r="P53" s="45"/>
    </row>
    <row r="54" spans="2:16" ht="30.6" customHeight="1" x14ac:dyDescent="0.6">
      <c r="B54" s="50"/>
      <c r="C54" s="64">
        <v>2</v>
      </c>
      <c r="D54" s="104" t="s">
        <v>24</v>
      </c>
      <c r="E54" s="105"/>
      <c r="F54" s="91" t="s">
        <v>8</v>
      </c>
      <c r="G54" s="77">
        <v>7.92</v>
      </c>
      <c r="H54" s="54">
        <f t="shared" si="7"/>
        <v>8.7119999999999997</v>
      </c>
      <c r="I54" s="78">
        <v>8.31</v>
      </c>
      <c r="J54" s="54">
        <f t="shared" si="7"/>
        <v>9.141</v>
      </c>
      <c r="K54" s="64">
        <v>30</v>
      </c>
      <c r="L54" s="35"/>
      <c r="M54" s="35"/>
      <c r="N54" s="35"/>
      <c r="O54" s="35"/>
      <c r="P54" s="35"/>
    </row>
    <row r="55" spans="2:16" ht="28.5" customHeight="1" x14ac:dyDescent="0.6">
      <c r="B55" s="50"/>
      <c r="C55" s="112" t="s">
        <v>57</v>
      </c>
      <c r="D55" s="113"/>
      <c r="E55" s="113"/>
      <c r="F55" s="113"/>
      <c r="G55" s="113"/>
      <c r="H55" s="113"/>
      <c r="I55" s="113"/>
      <c r="J55" s="113"/>
      <c r="K55" s="114"/>
      <c r="L55" s="13"/>
      <c r="M55" s="13"/>
      <c r="N55" s="13"/>
      <c r="O55" s="13"/>
      <c r="P55" s="13"/>
    </row>
    <row r="56" spans="2:16" ht="52.8" customHeight="1" x14ac:dyDescent="0.6">
      <c r="B56" s="50"/>
      <c r="C56" s="98">
        <v>1</v>
      </c>
      <c r="D56" s="130" t="s">
        <v>38</v>
      </c>
      <c r="E56" s="131"/>
      <c r="F56" s="93" t="s">
        <v>17</v>
      </c>
      <c r="G56" s="79">
        <v>5.96</v>
      </c>
      <c r="H56" s="54">
        <f t="shared" si="7"/>
        <v>6.556</v>
      </c>
      <c r="I56" s="80">
        <v>6.25</v>
      </c>
      <c r="J56" s="54">
        <f t="shared" si="7"/>
        <v>6.875</v>
      </c>
      <c r="K56" s="81">
        <v>90</v>
      </c>
      <c r="L56" s="13"/>
      <c r="M56" s="13"/>
      <c r="N56" s="13"/>
      <c r="O56" s="13"/>
      <c r="P56" s="13"/>
    </row>
    <row r="57" spans="2:16" ht="49.8" customHeight="1" x14ac:dyDescent="0.6">
      <c r="B57" s="50"/>
      <c r="C57" s="98">
        <v>2</v>
      </c>
      <c r="D57" s="130" t="s">
        <v>39</v>
      </c>
      <c r="E57" s="131"/>
      <c r="F57" s="93" t="s">
        <v>17</v>
      </c>
      <c r="G57" s="79">
        <v>6.24</v>
      </c>
      <c r="H57" s="82">
        <f t="shared" si="7"/>
        <v>6.8640000000000008</v>
      </c>
      <c r="I57" s="80">
        <v>6.55</v>
      </c>
      <c r="J57" s="82">
        <f t="shared" si="7"/>
        <v>7.2050000000000001</v>
      </c>
      <c r="K57" s="81">
        <v>90</v>
      </c>
      <c r="L57" s="13"/>
      <c r="M57" s="13"/>
      <c r="N57" s="13"/>
      <c r="O57" s="13"/>
      <c r="P57" s="13"/>
    </row>
    <row r="58" spans="2:16" ht="43.8" customHeight="1" x14ac:dyDescent="0.6">
      <c r="B58" s="50"/>
      <c r="C58" s="98">
        <v>3</v>
      </c>
      <c r="D58" s="121" t="s">
        <v>40</v>
      </c>
      <c r="E58" s="122"/>
      <c r="F58" s="94" t="s">
        <v>17</v>
      </c>
      <c r="G58" s="79">
        <v>1.99</v>
      </c>
      <c r="H58" s="54">
        <f t="shared" si="7"/>
        <v>2.1890000000000001</v>
      </c>
      <c r="I58" s="80">
        <v>2.09</v>
      </c>
      <c r="J58" s="54">
        <f t="shared" si="7"/>
        <v>2.2989999999999999</v>
      </c>
      <c r="K58" s="81">
        <v>60</v>
      </c>
      <c r="L58" s="13"/>
      <c r="M58" s="13"/>
      <c r="N58" s="13"/>
      <c r="O58" s="13"/>
      <c r="P58" s="13"/>
    </row>
    <row r="59" spans="2:16" ht="44.4" customHeight="1" x14ac:dyDescent="0.6">
      <c r="B59" s="50"/>
      <c r="C59" s="98">
        <v>4</v>
      </c>
      <c r="D59" s="121" t="s">
        <v>48</v>
      </c>
      <c r="E59" s="122"/>
      <c r="F59" s="89" t="s">
        <v>17</v>
      </c>
      <c r="G59" s="58">
        <v>1.86</v>
      </c>
      <c r="H59" s="54">
        <f t="shared" si="7"/>
        <v>2.0460000000000003</v>
      </c>
      <c r="I59" s="83">
        <v>1.95</v>
      </c>
      <c r="J59" s="54">
        <f t="shared" si="7"/>
        <v>2.145</v>
      </c>
      <c r="K59" s="84">
        <v>60</v>
      </c>
      <c r="L59" s="10"/>
      <c r="M59" s="14"/>
      <c r="N59" s="14"/>
      <c r="O59" s="14"/>
      <c r="P59" s="14"/>
    </row>
    <row r="60" spans="2:16" ht="41.4" customHeight="1" x14ac:dyDescent="0.6">
      <c r="B60" s="50"/>
      <c r="C60" s="98">
        <v>5</v>
      </c>
      <c r="D60" s="121" t="s">
        <v>32</v>
      </c>
      <c r="E60" s="122"/>
      <c r="F60" s="89" t="s">
        <v>17</v>
      </c>
      <c r="G60" s="58">
        <v>1.64</v>
      </c>
      <c r="H60" s="54">
        <f t="shared" si="7"/>
        <v>1.8039999999999998</v>
      </c>
      <c r="I60" s="83">
        <v>1.72</v>
      </c>
      <c r="J60" s="54">
        <f t="shared" si="7"/>
        <v>1.8919999999999999</v>
      </c>
      <c r="K60" s="84">
        <v>60</v>
      </c>
    </row>
    <row r="61" spans="2:16" ht="42.6" customHeight="1" x14ac:dyDescent="0.6">
      <c r="B61" s="50"/>
      <c r="C61" s="98">
        <v>6</v>
      </c>
      <c r="D61" s="121" t="s">
        <v>43</v>
      </c>
      <c r="E61" s="122"/>
      <c r="F61" s="89" t="s">
        <v>17</v>
      </c>
      <c r="G61" s="58">
        <v>1.51</v>
      </c>
      <c r="H61" s="54">
        <f t="shared" si="7"/>
        <v>1.661</v>
      </c>
      <c r="I61" s="83">
        <v>1.58</v>
      </c>
      <c r="J61" s="54">
        <f t="shared" si="7"/>
        <v>1.738</v>
      </c>
      <c r="K61" s="84">
        <v>60</v>
      </c>
    </row>
    <row r="62" spans="2:16" ht="32.4" customHeight="1" x14ac:dyDescent="0.6">
      <c r="B62" s="50"/>
      <c r="C62" s="112" t="s">
        <v>69</v>
      </c>
      <c r="D62" s="113"/>
      <c r="E62" s="113"/>
      <c r="F62" s="113"/>
      <c r="G62" s="113"/>
      <c r="H62" s="113"/>
      <c r="I62" s="113"/>
      <c r="J62" s="113"/>
      <c r="K62" s="114"/>
    </row>
    <row r="63" spans="2:16" ht="30" customHeight="1" x14ac:dyDescent="0.6">
      <c r="B63" s="50"/>
      <c r="C63" s="103">
        <v>1</v>
      </c>
      <c r="D63" s="124" t="s">
        <v>64</v>
      </c>
      <c r="E63" s="124"/>
      <c r="F63" s="44" t="s">
        <v>18</v>
      </c>
      <c r="G63" s="58">
        <v>1.96</v>
      </c>
      <c r="H63" s="54">
        <f t="shared" si="7"/>
        <v>2.1560000000000001</v>
      </c>
      <c r="I63" s="83">
        <v>2.1</v>
      </c>
      <c r="J63" s="54">
        <f t="shared" si="7"/>
        <v>2.31</v>
      </c>
      <c r="K63" s="84">
        <v>720</v>
      </c>
    </row>
    <row r="64" spans="2:16" ht="43.8" customHeight="1" x14ac:dyDescent="0.6">
      <c r="B64" s="50"/>
      <c r="C64" s="98">
        <v>2</v>
      </c>
      <c r="D64" s="129" t="s">
        <v>44</v>
      </c>
      <c r="E64" s="129"/>
      <c r="F64" s="89" t="s">
        <v>18</v>
      </c>
      <c r="G64" s="58">
        <v>1.87</v>
      </c>
      <c r="H64" s="82">
        <f t="shared" si="7"/>
        <v>2.0569999999999999</v>
      </c>
      <c r="I64" s="83">
        <v>2</v>
      </c>
      <c r="J64" s="82">
        <f t="shared" si="7"/>
        <v>2.2000000000000002</v>
      </c>
      <c r="K64" s="84">
        <v>720</v>
      </c>
    </row>
    <row r="65" spans="2:16" ht="15.6" hidden="1" customHeight="1" x14ac:dyDescent="0.6">
      <c r="B65" s="50"/>
      <c r="C65" s="98">
        <v>9</v>
      </c>
      <c r="D65" s="125" t="s">
        <v>34</v>
      </c>
      <c r="E65" s="125"/>
      <c r="F65" s="98" t="s">
        <v>18</v>
      </c>
      <c r="G65" s="65">
        <v>1.91</v>
      </c>
      <c r="H65" s="66">
        <v>2.1</v>
      </c>
      <c r="I65" s="85">
        <v>2</v>
      </c>
      <c r="J65" s="66">
        <v>2.2000000000000002</v>
      </c>
      <c r="K65" s="84">
        <v>720</v>
      </c>
    </row>
    <row r="66" spans="2:16" ht="3.6" customHeight="1" x14ac:dyDescent="0.6">
      <c r="B66" s="50"/>
      <c r="C66" s="123"/>
      <c r="D66" s="123"/>
      <c r="E66" s="123"/>
      <c r="F66" s="123"/>
      <c r="G66" s="123"/>
      <c r="H66" s="123"/>
      <c r="I66" s="123"/>
      <c r="J66" s="123"/>
      <c r="K66" s="86"/>
      <c r="L66" s="15"/>
      <c r="M66" s="15"/>
      <c r="N66" s="15"/>
      <c r="O66" s="15"/>
      <c r="P66" s="15"/>
    </row>
    <row r="67" spans="2:16" ht="31.2" x14ac:dyDescent="0.6">
      <c r="B67" s="50"/>
      <c r="C67" s="126" t="s">
        <v>42</v>
      </c>
      <c r="D67" s="126"/>
      <c r="E67" s="126"/>
      <c r="F67" s="126"/>
      <c r="G67" s="126"/>
      <c r="H67" s="126"/>
      <c r="I67" s="126"/>
      <c r="J67" s="126"/>
      <c r="K67" s="126"/>
      <c r="L67" s="15"/>
      <c r="M67" s="15"/>
      <c r="N67" s="15"/>
      <c r="O67" s="15"/>
      <c r="P67" s="15"/>
    </row>
    <row r="68" spans="2:16" ht="49.2" customHeight="1" x14ac:dyDescent="0.6">
      <c r="B68" s="50"/>
      <c r="C68" s="127" t="s">
        <v>45</v>
      </c>
      <c r="D68" s="127"/>
      <c r="E68" s="127"/>
      <c r="F68" s="127"/>
      <c r="G68" s="127"/>
      <c r="H68" s="127"/>
      <c r="I68" s="127"/>
      <c r="J68" s="127"/>
      <c r="K68" s="127"/>
      <c r="L68" s="33"/>
      <c r="M68" s="120"/>
      <c r="N68" s="120"/>
      <c r="O68" s="120"/>
      <c r="P68" s="120"/>
    </row>
    <row r="69" spans="2:16" ht="79.5" customHeight="1" x14ac:dyDescent="0.3">
      <c r="C69" s="120"/>
      <c r="D69" s="110"/>
      <c r="E69" s="120"/>
      <c r="F69" s="120"/>
      <c r="G69" s="34"/>
      <c r="H69" s="34"/>
      <c r="I69" s="120"/>
      <c r="J69" s="120"/>
      <c r="K69" s="33"/>
      <c r="L69" s="33"/>
      <c r="M69" s="17"/>
      <c r="N69" s="33"/>
      <c r="O69" s="18"/>
      <c r="P69" s="33"/>
    </row>
    <row r="70" spans="2:16" ht="21" customHeight="1" x14ac:dyDescent="0.3">
      <c r="C70" s="120"/>
      <c r="D70" s="110"/>
      <c r="E70" s="120"/>
      <c r="F70" s="120"/>
      <c r="G70" s="34"/>
      <c r="H70" s="34"/>
      <c r="I70" s="18"/>
      <c r="J70" s="33"/>
      <c r="K70" s="18"/>
      <c r="L70" s="13"/>
      <c r="M70" s="13"/>
      <c r="N70" s="13"/>
      <c r="O70" s="13"/>
      <c r="P70" s="13"/>
    </row>
    <row r="71" spans="2:16" ht="21" customHeight="1" x14ac:dyDescent="0.3">
      <c r="C71" s="41"/>
      <c r="D71" s="6"/>
      <c r="E71" s="6"/>
      <c r="F71" s="6"/>
      <c r="G71" s="6"/>
      <c r="H71" s="6"/>
      <c r="I71" s="6"/>
      <c r="J71" s="6"/>
      <c r="K71" s="19"/>
      <c r="L71" s="13"/>
      <c r="M71" s="13"/>
      <c r="N71" s="13"/>
      <c r="O71" s="13"/>
      <c r="P71" s="13"/>
    </row>
    <row r="72" spans="2:16" ht="18" x14ac:dyDescent="0.35">
      <c r="C72" s="20"/>
      <c r="D72" s="13"/>
      <c r="E72" s="6"/>
      <c r="F72" s="6"/>
      <c r="G72" s="6"/>
      <c r="H72" s="6"/>
      <c r="I72" s="6"/>
      <c r="J72" s="6"/>
      <c r="K72" s="19"/>
      <c r="L72" s="10"/>
      <c r="M72" s="11"/>
      <c r="N72" s="11"/>
      <c r="O72" s="11"/>
      <c r="P72" s="11"/>
    </row>
    <row r="73" spans="2:16" ht="18" x14ac:dyDescent="0.35">
      <c r="C73" s="20"/>
      <c r="D73" s="13"/>
      <c r="E73" s="21"/>
      <c r="F73" s="22"/>
      <c r="G73" s="22"/>
      <c r="H73" s="22"/>
      <c r="I73" s="14"/>
      <c r="J73" s="14"/>
      <c r="K73" s="23"/>
      <c r="L73" s="10"/>
      <c r="M73" s="11"/>
      <c r="N73" s="11"/>
      <c r="O73" s="11"/>
      <c r="P73" s="11"/>
    </row>
    <row r="74" spans="2:16" ht="18" x14ac:dyDescent="0.35">
      <c r="C74" s="20"/>
      <c r="D74" s="13"/>
      <c r="E74" s="21"/>
      <c r="F74" s="22"/>
      <c r="G74" s="22"/>
      <c r="H74" s="22"/>
      <c r="I74" s="14"/>
      <c r="J74" s="14"/>
      <c r="K74" s="23"/>
      <c r="L74" s="10"/>
      <c r="M74" s="11"/>
      <c r="N74" s="11"/>
      <c r="O74" s="11"/>
      <c r="P74" s="11"/>
    </row>
    <row r="75" spans="2:16" ht="18" x14ac:dyDescent="0.35">
      <c r="C75" s="20"/>
      <c r="D75" s="13"/>
      <c r="E75" s="21"/>
      <c r="F75" s="22"/>
      <c r="G75" s="22"/>
      <c r="H75" s="22"/>
      <c r="I75" s="14"/>
      <c r="J75" s="14"/>
      <c r="K75" s="23"/>
      <c r="L75" s="10"/>
      <c r="M75" s="11"/>
      <c r="N75" s="11"/>
      <c r="O75" s="11"/>
      <c r="P75" s="11"/>
    </row>
    <row r="76" spans="2:16" ht="18" x14ac:dyDescent="0.35">
      <c r="C76" s="20"/>
      <c r="D76" s="13"/>
      <c r="E76" s="21"/>
      <c r="F76" s="22"/>
      <c r="G76" s="22"/>
      <c r="H76" s="22"/>
      <c r="I76" s="14"/>
      <c r="J76" s="14"/>
      <c r="K76" s="23"/>
      <c r="L76" s="10"/>
      <c r="M76" s="11"/>
      <c r="N76" s="11"/>
      <c r="O76" s="11"/>
      <c r="P76" s="11"/>
    </row>
    <row r="77" spans="2:16" ht="21" customHeight="1" x14ac:dyDescent="0.35">
      <c r="C77" s="20"/>
      <c r="D77" s="13"/>
      <c r="E77" s="21"/>
      <c r="F77" s="22"/>
      <c r="G77" s="22"/>
      <c r="H77" s="22"/>
      <c r="I77" s="14"/>
      <c r="J77" s="14"/>
      <c r="K77" s="23"/>
      <c r="L77" s="13"/>
      <c r="M77" s="13"/>
      <c r="N77" s="13"/>
      <c r="O77" s="13"/>
      <c r="P77" s="13"/>
    </row>
    <row r="78" spans="2:16" ht="18" x14ac:dyDescent="0.35">
      <c r="C78" s="41"/>
      <c r="D78" s="6"/>
      <c r="E78" s="6"/>
      <c r="F78" s="6"/>
      <c r="G78" s="6"/>
      <c r="H78" s="6"/>
      <c r="I78" s="6"/>
      <c r="J78" s="6"/>
      <c r="K78" s="19"/>
      <c r="L78" s="10"/>
      <c r="M78" s="14"/>
      <c r="N78" s="14"/>
      <c r="O78" s="14"/>
      <c r="P78" s="14"/>
    </row>
    <row r="79" spans="2:16" ht="18" x14ac:dyDescent="0.35">
      <c r="C79" s="19"/>
      <c r="D79" s="13"/>
      <c r="E79" s="19"/>
      <c r="F79" s="22"/>
      <c r="G79" s="22"/>
      <c r="H79" s="22"/>
      <c r="I79" s="14"/>
      <c r="J79" s="14"/>
      <c r="K79" s="10"/>
      <c r="L79" s="6"/>
      <c r="M79" s="6"/>
      <c r="N79" s="6"/>
      <c r="O79" s="6"/>
      <c r="P79" s="6"/>
    </row>
    <row r="80" spans="2:16" ht="15.6" x14ac:dyDescent="0.3">
      <c r="C80" s="24"/>
      <c r="D80" s="24"/>
      <c r="E80" s="24"/>
      <c r="F80" s="25"/>
      <c r="G80" s="25"/>
      <c r="H80" s="25"/>
      <c r="I80" s="26"/>
      <c r="J80" s="26"/>
      <c r="K80" s="16"/>
      <c r="L80" s="6"/>
      <c r="M80" s="6"/>
      <c r="N80" s="6"/>
      <c r="O80" s="6"/>
      <c r="P80" s="6"/>
    </row>
    <row r="81" spans="3:16" ht="15.6" x14ac:dyDescent="0.3">
      <c r="C81" s="24"/>
      <c r="D81" s="24"/>
      <c r="E81" s="24"/>
      <c r="F81" s="25"/>
      <c r="G81" s="25"/>
      <c r="H81" s="25"/>
      <c r="I81" s="26"/>
      <c r="J81" s="26"/>
      <c r="K81" s="16"/>
      <c r="L81" s="6"/>
      <c r="M81" s="6"/>
      <c r="N81" s="6"/>
      <c r="O81" s="6"/>
      <c r="P81" s="6"/>
    </row>
    <row r="82" spans="3:16" ht="15.6" x14ac:dyDescent="0.3">
      <c r="C82" s="24"/>
      <c r="D82" s="24"/>
      <c r="E82" s="24"/>
      <c r="F82" s="25"/>
      <c r="G82" s="25"/>
      <c r="H82" s="25"/>
      <c r="I82" s="26"/>
      <c r="J82" s="26"/>
      <c r="K82" s="16"/>
      <c r="L82" s="6"/>
      <c r="M82" s="6"/>
      <c r="N82" s="6"/>
      <c r="O82" s="6"/>
      <c r="P82" s="6"/>
    </row>
    <row r="83" spans="3:16" ht="15.6" x14ac:dyDescent="0.3">
      <c r="C83" s="24"/>
      <c r="D83" s="24"/>
      <c r="E83" s="24"/>
      <c r="F83" s="25"/>
      <c r="G83" s="25"/>
      <c r="H83" s="25"/>
      <c r="I83" s="26"/>
      <c r="J83" s="26"/>
      <c r="K83" s="16"/>
      <c r="L83" s="6"/>
      <c r="M83" s="6"/>
      <c r="N83" s="6"/>
      <c r="O83" s="6"/>
      <c r="P83" s="6"/>
    </row>
    <row r="84" spans="3:16" ht="15.6" x14ac:dyDescent="0.3">
      <c r="C84" s="24"/>
      <c r="D84" s="24"/>
      <c r="E84" s="24"/>
      <c r="F84" s="25"/>
      <c r="G84" s="25"/>
      <c r="H84" s="25"/>
      <c r="I84" s="26"/>
      <c r="J84" s="26"/>
      <c r="K84" s="16"/>
      <c r="L84" s="6"/>
      <c r="M84" s="6"/>
      <c r="N84" s="6"/>
      <c r="O84" s="6"/>
      <c r="P84" s="6"/>
    </row>
    <row r="85" spans="3:16" ht="15.6" x14ac:dyDescent="0.3">
      <c r="C85" s="24"/>
      <c r="D85" s="24"/>
      <c r="E85" s="24"/>
      <c r="F85" s="25"/>
      <c r="G85" s="25"/>
      <c r="H85" s="25"/>
      <c r="I85" s="26"/>
      <c r="J85" s="26"/>
      <c r="K85" s="16"/>
      <c r="L85" s="6"/>
      <c r="M85" s="6"/>
      <c r="N85" s="6"/>
      <c r="O85" s="6"/>
      <c r="P85" s="6"/>
    </row>
    <row r="86" spans="3:16" x14ac:dyDescent="0.3">
      <c r="C86" s="27"/>
      <c r="D86" s="27"/>
      <c r="E86" s="27"/>
      <c r="F86" s="26"/>
      <c r="G86" s="26"/>
      <c r="H86" s="26"/>
      <c r="I86" s="26"/>
      <c r="J86" s="26"/>
      <c r="K86" s="16"/>
      <c r="L86" s="6"/>
      <c r="M86" s="6"/>
      <c r="N86" s="6"/>
      <c r="O86" s="6"/>
      <c r="P86" s="6"/>
    </row>
    <row r="87" spans="3:16" ht="18.75" customHeight="1" x14ac:dyDescent="0.3">
      <c r="C87" s="28"/>
      <c r="D87" s="28"/>
      <c r="E87" s="27"/>
      <c r="F87" s="26"/>
      <c r="G87" s="26"/>
      <c r="H87" s="26"/>
      <c r="I87" s="26"/>
      <c r="J87" s="26"/>
      <c r="K87" s="16"/>
      <c r="L87" s="6"/>
      <c r="M87" s="6"/>
      <c r="N87" s="6"/>
      <c r="O87" s="6"/>
      <c r="P87" s="6"/>
    </row>
    <row r="88" spans="3:16" ht="18.75" customHeight="1" x14ac:dyDescent="0.3">
      <c r="C88" s="128"/>
      <c r="D88" s="128"/>
      <c r="E88" s="128"/>
      <c r="F88" s="128"/>
      <c r="G88" s="128"/>
      <c r="H88" s="128"/>
      <c r="I88" s="128"/>
      <c r="J88" s="128"/>
      <c r="K88" s="16"/>
      <c r="L88" s="6"/>
      <c r="M88" s="6"/>
      <c r="N88" s="6"/>
      <c r="O88" s="6"/>
      <c r="P88" s="6"/>
    </row>
    <row r="89" spans="3:16" ht="27.6" x14ac:dyDescent="0.3">
      <c r="C89" s="128"/>
      <c r="D89" s="128"/>
      <c r="E89" s="128"/>
      <c r="F89" s="128"/>
      <c r="G89" s="128"/>
      <c r="H89" s="128"/>
      <c r="I89" s="128"/>
      <c r="J89" s="128"/>
      <c r="K89" s="16"/>
      <c r="L89" s="15"/>
      <c r="M89" s="15"/>
      <c r="N89" s="15"/>
      <c r="O89" s="15"/>
      <c r="P89" s="15"/>
    </row>
    <row r="90" spans="3:16" ht="27.6" x14ac:dyDescent="0.3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3:16" ht="47.25" customHeight="1" x14ac:dyDescent="0.3">
      <c r="C91" s="15"/>
      <c r="D91" s="15"/>
      <c r="E91" s="15"/>
      <c r="F91" s="15"/>
      <c r="G91" s="15"/>
      <c r="H91" s="15"/>
      <c r="I91" s="15"/>
      <c r="J91" s="15"/>
      <c r="K91" s="15"/>
      <c r="L91" s="33"/>
      <c r="M91" s="120"/>
      <c r="N91" s="120"/>
      <c r="O91" s="120"/>
      <c r="P91" s="120"/>
    </row>
    <row r="92" spans="3:16" ht="15.6" x14ac:dyDescent="0.3">
      <c r="C92" s="120"/>
      <c r="D92" s="110"/>
      <c r="E92" s="120"/>
      <c r="F92" s="120"/>
      <c r="G92" s="34"/>
      <c r="H92" s="34"/>
      <c r="I92" s="120"/>
      <c r="J92" s="120"/>
      <c r="K92" s="33"/>
      <c r="L92" s="33"/>
      <c r="M92" s="17"/>
      <c r="N92" s="33"/>
      <c r="O92" s="18"/>
      <c r="P92" s="33"/>
    </row>
    <row r="93" spans="3:16" ht="18.75" customHeight="1" x14ac:dyDescent="0.3">
      <c r="C93" s="120"/>
      <c r="D93" s="110"/>
      <c r="E93" s="120"/>
      <c r="F93" s="120"/>
      <c r="G93" s="34"/>
      <c r="H93" s="34"/>
      <c r="I93" s="18"/>
      <c r="J93" s="33"/>
      <c r="K93" s="18"/>
      <c r="L93" s="13"/>
      <c r="M93" s="13"/>
      <c r="N93" s="13"/>
      <c r="O93" s="13"/>
      <c r="P93" s="13"/>
    </row>
    <row r="94" spans="3:16" ht="18" x14ac:dyDescent="0.3">
      <c r="C94" s="41"/>
      <c r="D94" s="6"/>
      <c r="E94" s="6"/>
      <c r="F94" s="6"/>
      <c r="G94" s="6"/>
      <c r="H94" s="6"/>
      <c r="I94" s="6"/>
      <c r="J94" s="6"/>
      <c r="K94" s="19"/>
      <c r="L94" s="29"/>
      <c r="M94" s="11"/>
      <c r="N94" s="11"/>
      <c r="O94" s="11"/>
      <c r="P94" s="11"/>
    </row>
    <row r="95" spans="3:16" ht="18" x14ac:dyDescent="0.35">
      <c r="C95" s="30"/>
      <c r="D95" s="31"/>
      <c r="E95" s="20"/>
      <c r="F95" s="30"/>
      <c r="G95" s="30"/>
      <c r="H95" s="30"/>
      <c r="I95" s="29"/>
      <c r="J95" s="32"/>
      <c r="K95" s="29"/>
      <c r="L95" s="29"/>
      <c r="M95" s="11"/>
      <c r="N95" s="11"/>
      <c r="O95" s="11"/>
      <c r="P95" s="11"/>
    </row>
    <row r="96" spans="3:16" ht="18" x14ac:dyDescent="0.35">
      <c r="C96" s="30"/>
      <c r="D96" s="31"/>
      <c r="E96" s="20"/>
      <c r="F96" s="30"/>
      <c r="G96" s="30"/>
      <c r="H96" s="30"/>
      <c r="I96" s="29"/>
      <c r="J96" s="32"/>
      <c r="K96" s="29"/>
      <c r="L96" s="29"/>
      <c r="M96" s="11"/>
      <c r="N96" s="11"/>
      <c r="O96" s="11"/>
      <c r="P96" s="11"/>
    </row>
    <row r="97" spans="3:11" ht="18" x14ac:dyDescent="0.35">
      <c r="C97" s="30"/>
      <c r="D97" s="31"/>
      <c r="E97" s="20"/>
      <c r="F97" s="30"/>
      <c r="G97" s="30"/>
      <c r="H97" s="30"/>
      <c r="I97" s="29"/>
      <c r="J97" s="32"/>
      <c r="K97" s="29"/>
    </row>
  </sheetData>
  <mergeCells count="85">
    <mergeCell ref="D30:E30"/>
    <mergeCell ref="D45:E45"/>
    <mergeCell ref="D53:E53"/>
    <mergeCell ref="D36:E36"/>
    <mergeCell ref="D34:E34"/>
    <mergeCell ref="D31:E31"/>
    <mergeCell ref="C32:K32"/>
    <mergeCell ref="D33:E33"/>
    <mergeCell ref="D42:E42"/>
    <mergeCell ref="D44:E44"/>
    <mergeCell ref="D38:E38"/>
    <mergeCell ref="D51:E51"/>
    <mergeCell ref="D49:E49"/>
    <mergeCell ref="D46:E46"/>
    <mergeCell ref="D50:E50"/>
    <mergeCell ref="D43:E43"/>
    <mergeCell ref="M15:N15"/>
    <mergeCell ref="O15:P15"/>
    <mergeCell ref="C18:K18"/>
    <mergeCell ref="C15:C17"/>
    <mergeCell ref="D15:E17"/>
    <mergeCell ref="F15:F17"/>
    <mergeCell ref="I15:J15"/>
    <mergeCell ref="K15:K17"/>
    <mergeCell ref="G15:H15"/>
    <mergeCell ref="I16:J16"/>
    <mergeCell ref="C92:C93"/>
    <mergeCell ref="D92:D93"/>
    <mergeCell ref="E92:E93"/>
    <mergeCell ref="D35:E35"/>
    <mergeCell ref="D39:E39"/>
    <mergeCell ref="D40:E40"/>
    <mergeCell ref="D41:E41"/>
    <mergeCell ref="D47:E47"/>
    <mergeCell ref="C48:K48"/>
    <mergeCell ref="D37:E37"/>
    <mergeCell ref="I92:J92"/>
    <mergeCell ref="C52:K52"/>
    <mergeCell ref="C55:K55"/>
    <mergeCell ref="D56:E56"/>
    <mergeCell ref="D54:E54"/>
    <mergeCell ref="D57:E57"/>
    <mergeCell ref="F92:F93"/>
    <mergeCell ref="O91:P91"/>
    <mergeCell ref="D58:E58"/>
    <mergeCell ref="C66:J66"/>
    <mergeCell ref="M68:N68"/>
    <mergeCell ref="O68:P68"/>
    <mergeCell ref="C69:C70"/>
    <mergeCell ref="D69:D70"/>
    <mergeCell ref="E69:E70"/>
    <mergeCell ref="F69:F70"/>
    <mergeCell ref="I69:J69"/>
    <mergeCell ref="D60:E60"/>
    <mergeCell ref="D63:E63"/>
    <mergeCell ref="D65:E65"/>
    <mergeCell ref="C67:K67"/>
    <mergeCell ref="C68:K68"/>
    <mergeCell ref="M91:N91"/>
    <mergeCell ref="C88:J88"/>
    <mergeCell ref="C89:J89"/>
    <mergeCell ref="D61:E61"/>
    <mergeCell ref="D64:E64"/>
    <mergeCell ref="D59:E59"/>
    <mergeCell ref="C62:K62"/>
    <mergeCell ref="B4:H4"/>
    <mergeCell ref="B5:H5"/>
    <mergeCell ref="B6:H6"/>
    <mergeCell ref="B7:E7"/>
    <mergeCell ref="B8:E8"/>
    <mergeCell ref="B10:F10"/>
    <mergeCell ref="C11:K11"/>
    <mergeCell ref="C12:K12"/>
    <mergeCell ref="C13:K13"/>
    <mergeCell ref="C24:K24"/>
    <mergeCell ref="D25:E25"/>
    <mergeCell ref="D26:E26"/>
    <mergeCell ref="D27:E27"/>
    <mergeCell ref="D22:E22"/>
    <mergeCell ref="D20:E20"/>
    <mergeCell ref="D21:E21"/>
    <mergeCell ref="D19:E19"/>
    <mergeCell ref="G16:H16"/>
    <mergeCell ref="D28:E28"/>
    <mergeCell ref="D29:E2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5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BYN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2019-01-21T07:55:20Z</dcterms:modified>
</cp:coreProperties>
</file>